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D931" i="2"/>
  <c r="C931" i="2"/>
  <c r="B931" i="2"/>
  <c r="A931" i="2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D746" i="2"/>
  <c r="C746" i="2"/>
  <c r="B746" i="2"/>
  <c r="A746" i="2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D278" i="2"/>
  <c r="C278" i="2"/>
  <c r="B278" i="2"/>
  <c r="A278" i="2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D50" i="2"/>
  <c r="C50" i="2"/>
  <c r="B50" i="2"/>
  <c r="A50" i="2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<sst xmlns="http://schemas.openxmlformats.org/spreadsheetml/2006/main" count="290" uniqueCount="246">
  <si>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</si>
  <si>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</si>
  <si>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</si>
  <si>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</si>
  <si>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</si>
  <si>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</si>
  <si>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</si>
  <si>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</si>
  <si>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</si>
  <si>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</si>
  <si>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</si>
  <si>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</si>
  <si>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</si>
  <si>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</si>
  <si>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</si>
  <si>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</si>
  <si>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</si>
  <si>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</si>
  <si>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</si>
  <si>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</si>
  <si>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</si>
  <si>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</si>
  <si>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</si>
  <si>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</si>
  <si>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</si>
  <si>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</si>
  <si>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</si>
  <si>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</si>
  <si>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</si>
  <si>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</si>
  <si>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</si>
  <si>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</si>
  <si>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</si>
  <si>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</si>
  <si>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</si>
  <si>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</si>
  <si>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</si>
  <si>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</si>
  <si>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</si>
  <si>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</si>
  <si>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</si>
  <si>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</si>
  <si>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</si>
  <si>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</si>
  <si>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</si>
  <si>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</si>
  <si>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</si>
  <si>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</si>
  <si>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</si>
  <si>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</si>
  <si>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</si>
  <si>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</si>
  <si>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</si>
  <si>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</si>
  <si>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</si>
  <si>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</si>
  <si>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</si>
  <si>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</si>
  <si>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</si>
  <si>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</si>
  <si>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</si>
  <si>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</si>
  <si>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</si>
  <si>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</si>
  <si>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</si>
  <si>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</si>
  <si>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</si>
  <si>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</si>
  <si>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</si>
  <si>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</si>
  <si>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</si>
  <si>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</si>
  <si>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</si>
  <si>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</si>
  <si>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</si>
  <si>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</si>
  <si>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</si>
  <si>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</si>
  <si>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</si>
  <si>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</si>
  <si>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</si>
  <si>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</si>
  <si>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</si>
  <si>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</si>
  <si>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</si>
  <si>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</si>
  <si>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</si>
  <si>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</si>
  <si>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</si>
  <si>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</si>
  <si>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</si>
  <si>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</si>
  <si>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</si>
  <si>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</si>
  <si>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</si>
  <si>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</si>
  <si>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</si>
  <si>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</si>
  <si>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</si>
  <si>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</si>
  <si>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</si>
  <si>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</si>
  <si>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</si>
  <si>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</si>
  <si>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</si>
  <si>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</si>
  <si>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</si>
  <si>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</si>
  <si>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</si>
  <si>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</si>
  <si>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</si>
  <si>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</si>
  <si>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</si>
  <si>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</si>
  <si>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</si>
  <si>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</si>
  <si>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</si>
  <si>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</si>
  <si>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</si>
  <si>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</si>
  <si>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</si>
  <si>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</si>
  <si>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</si>
  <si>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</si>
  <si>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</si>
  <si>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</si>
  <si>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</si>
  <si>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</si>
  <si>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</si>
  <si>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</si>
  <si>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</si>
  <si>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</si>
  <si>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</si>
  <si>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</si>
  <si>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</si>
  <si>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</si>
  <si>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</si>
  <si>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</si>
  <si>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</si>
  <si>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</si>
  <si>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</si>
  <si>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</si>
  <si>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</si>
  <si>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</si>
  <si>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</si>
  <si>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</si>
  <si>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</si>
  <si>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</si>
  <si>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</si>
  <si>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</si>
  <si>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</si>
  <si>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</si>
  <si>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</si>
  <si>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</si>
  <si>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</si>
  <si>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</si>
  <si>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</si>
  <si>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</si>
  <si>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</si>
  <si>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</si>
  <si>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</si>
  <si>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</si>
  <si>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</si>
  <si>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</si>
  <si>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</si>
  <si>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</si>
  <si>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</si>
  <si>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</si>
  <si>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</si>
  <si>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</si>
  <si>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</si>
  <si>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</si>
  <si>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</si>
  <si>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</si>
  <si>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</si>
  <si>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05/11/2024</t>
  </si>
  <si>
    <t>PD24001769</t>
  </si>
  <si>
    <t>הנדסה-מטה</t>
  </si>
  <si>
    <t>הסבת מיכל 5 לתזקיקים אשקלון</t>
  </si>
  <si>
    <t>בטיפול רכש</t>
  </si>
  <si>
    <t>eden_s</t>
  </si>
  <si>
    <t>Y</t>
  </si>
  <si>
    <t>103</t>
  </si>
  <si>
    <t>אשקלון</t>
  </si>
  <si>
    <t>PRJ</t>
  </si>
  <si>
    <t>0</t>
  </si>
  <si>
    <t>or_cohen</t>
  </si>
  <si>
    <t>400</t>
  </si>
  <si>
    <t>חוזה עבודות</t>
  </si>
  <si>
    <t>00</t>
  </si>
  <si>
    <t>מאשרי דרישות מרוכזות - כללי</t>
  </si>
  <si>
    <t>X</t>
  </si>
  <si>
    <t>597,750.00</t>
  </si>
  <si>
    <t>101,617.50</t>
  </si>
  <si>
    <t>699,367.50</t>
  </si>
  <si>
    <t>ILS</t>
  </si>
  <si>
    <t>002</t>
  </si>
  <si>
    <t>28/11/24 14:07</t>
  </si>
  <si>
    <t>מכרז פומבי</t>
  </si>
  <si>
    <t>אושר בוועדת מכרזים</t>
  </si>
  <si>
    <t>ilan_m</t>
  </si>
  <si>
    <t>12</t>
  </si>
  <si>
    <t>הנדסה</t>
  </si>
  <si>
    <t>3,008</t>
  </si>
  <si>
    <t>אילן מינץ</t>
  </si>
  <si>
    <t>1</t>
  </si>
  <si>
    <t>0.00</t>
  </si>
  <si>
    <t>עבודות</t>
  </si>
  <si>
    <t>W2400116</t>
  </si>
  <si>
    <t>עבודות לצביעת רצפת מיכל דלק עילי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</si>
  <si>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</si>
  <si>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</si>
  <si>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</si>
  <si>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</si>
  <si>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</si>
  <si>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</si>
  <si>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</si>
  <si>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</si>
  <si>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</si>
  <si>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</si>
  <si>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</si>
  <si>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</si>
  <si>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</si>
  <si>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597,750</t>
  </si>
  <si>
    <t>1.00</t>
  </si>
  <si>
    <t>יח</t>
  </si>
  <si>
    <t>240018</t>
  </si>
  <si>
    <t>210</t>
  </si>
  <si>
    <t>752</t>
  </si>
  <si>
    <t>103.240018.12.210-752</t>
  </si>
  <si>
    <t>רכוש קבוע</t>
  </si>
  <si>
    <t>הסבת מיכל 5 באשקלון לתזקיקים</t>
  </si>
  <si>
    <t>1002</t>
  </si>
  <si>
    <t>הזמנה אחרונה</t>
  </si>
  <si>
    <t>WTO010</t>
  </si>
  <si>
    <t>כתב כמויות עבודות הנדסה</t>
  </si>
  <si>
    <t>כתב כמויות עבודות</t>
  </si>
  <si>
    <t>WE230116</t>
  </si>
  <si>
    <t>ניקוי וצביעת רצפת מיכל</t>
  </si>
  <si>
    <t>ניקוי וצביעת רצפת מיכל  לפי מפרט תשא</t>
  </si>
  <si>
    <t>מ2</t>
  </si>
  <si>
    <t>6.4.2.116</t>
  </si>
  <si>
    <t>WE240009</t>
  </si>
  <si>
    <t>תיקוני צבע כללים , למבנה פלדה, צנרת , מיכלים.</t>
  </si>
  <si>
    <t>תיקוני צבע כללים , למבנה פלדה, צנרת , מיכלים , זר חיצוני למיכל וכד'</t>
  </si>
  <si>
    <t>6.4.2.148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</si>
</sst>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לצביעת רצפת מיכל דלק עילי</v>
      </c>
      <c r="B2" s="5"/>
      <c r="C2" s="5" t="str">
        <f>IF(DataSheet!B2&lt;&gt;0,DataSheet!B2,"")</f>
        <v>PD24001769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WE230116</v>
      </c>
      <c r="B5" s="4" t="str">
        <f>IF(DataSheet!D6&lt;&gt;0,DataSheet!D6,"")</f>
        <v>ניקוי וצביעת רצפת מיכל</v>
      </c>
      <c r="C5" s="4" t="str">
        <f>IF(DataSheet!E6&lt;&gt;0,DataSheet!E6,"")</f>
        <v>ניקוי וצביעת רצפת מיכל  לפי מפרט תשא</v>
      </c>
      <c r="D5" s="5" t="str">
        <f>IF(A5="","",IF(DataSheet!J6=0,"פריט ללא הבהרה",DataSheet!J6))</f>
        <v>6.4.2.116</v>
      </c>
      <c r="E5">
        <f>IF(DataSheet!B6&lt;&gt;0,DataSheet!B6,"")</f>
        <v>3100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WE240009</v>
      </c>
      <c r="B6" s="4" t="str">
        <f>IF(DataSheet!D7&lt;&gt;0,DataSheet!D7,"")</f>
        <v>תיקוני צבע כללים , למבנה פלדה, צנרת , מיכלים.</v>
      </c>
      <c r="C6" s="4" t="str">
        <f>IF(DataSheet!E7&lt;&gt;0,DataSheet!E7,"")</f>
        <v>תיקוני צבע כללים , למבנה פלדה, צנרת , מיכלים , זר חיצוני למיכל וכד'</v>
      </c>
      <c r="D6" s="5" t="str">
        <f>IF(A6="","",IF(DataSheet!J7=0,"פריט ללא הבהרה",DataSheet!J7))</f>
        <v>6.4.2.148</v>
      </c>
      <c r="E6">
        <f>IF(DataSheet!B7&lt;&gt;0,DataSheet!B7,"")</f>
        <v>100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G2" s="11">
        <v>240018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597750</v>
      </c>
      <c r="AE2" t="s">
        <v>193</v>
      </c>
      <c r="AF2" t="s">
        <v>194</v>
      </c>
      <c r="AG2" t="s">
        <v>195</v>
      </c>
      <c r="AH2" t="s">
        <v>196</v>
      </c>
      <c r="AL2" t="s">
        <v>180</v>
      </c>
      <c r="AM2" t="s">
        <v>197</v>
      </c>
      <c r="AN2" t="s">
        <v>186</v>
      </c>
      <c r="AQ2" s="11">
        <v>2</v>
      </c>
      <c r="AR2" t="s">
        <v>198</v>
      </c>
      <c r="AS2" s="11">
        <v>3</v>
      </c>
      <c r="AT2" t="s">
        <v>199</v>
      </c>
      <c r="BD2" t="s">
        <v>200</v>
      </c>
      <c r="BE2" t="s">
        <v>201</v>
      </c>
      <c r="BG2" t="s">
        <v>202</v>
      </c>
      <c r="BI2" t="s">
        <v>203</v>
      </c>
      <c r="BK2" t="s">
        <v>204</v>
      </c>
      <c r="BL2" t="s">
        <v>185</v>
      </c>
      <c r="BN2" t="s">
        <v>205</v>
      </c>
      <c r="BO2" t="s">
        <v>202</v>
      </c>
      <c r="BS2" t="s">
        <v>200</v>
      </c>
      <c r="BV2" t="s">
        <v>206</v>
      </c>
      <c r="CA2" s="11">
        <v>3</v>
      </c>
      <c r="CB2" t="s">
        <v>207</v>
      </c>
      <c r="CD2" t="s">
        <v>208</v>
      </c>
      <c r="CG2" s="11">
        <v>2</v>
      </c>
      <c r="CH2" t="s">
        <v>209</v>
      </c>
      <c r="CJ2" t="s">
        <v>181</v>
      </c>
      <c r="CM2" t="s">
        <v>181</v>
      </c>
      <c r="CN2" s="11">
        <v>1195500</v>
      </c>
      <c r="CO2" s="11">
        <v>597750</v>
      </c>
      <c r="CP2" s="11">
        <v>1793250</v>
      </c>
      <c r="CQ2" t="s">
        <v>181</v>
      </c>
      <c r="CV2" t="s">
        <v>210</v>
      </c>
      <c r="CX2" t="s">
        <v>204</v>
      </c>
      <c r="CZ2" t="s">
        <v>211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6" x14ac:dyDescent="0.2">
      <c r="A4" s="1" t="s">
        <v>222</v>
      </c>
      <c r="C4" t="s">
        <v>209</v>
      </c>
      <c r="D4" t="s">
        <v>223</v>
      </c>
      <c r="E4" t="s">
        <v>185</v>
      </c>
      <c r="F4" t="s">
        <v>224</v>
      </c>
      <c r="G4" t="s">
        <v>225</v>
      </c>
      <c r="H4" t="s">
        <v>184</v>
      </c>
      <c r="I4" s="1" t="s">
        <v>211</v>
      </c>
      <c r="J4" t="s">
        <v>192</v>
      </c>
      <c r="K4" t="s">
        <v>195</v>
      </c>
      <c r="M4" t="s">
        <v>182</v>
      </c>
      <c r="N4" t="s">
        <v>226</v>
      </c>
      <c r="O4" t="s">
        <v>201</v>
      </c>
      <c r="P4" t="s">
        <v>227</v>
      </c>
      <c r="Q4" t="s">
        <v>228</v>
      </c>
      <c r="R4" t="s">
        <v>229</v>
      </c>
      <c r="V4" t="s">
        <v>183</v>
      </c>
      <c r="W4" t="s">
        <v>178</v>
      </c>
      <c r="X4" t="s">
        <v>202</v>
      </c>
      <c r="Y4" t="s">
        <v>230</v>
      </c>
      <c r="Z4" t="s">
        <v>231</v>
      </c>
      <c r="AA4" t="s">
        <v>226</v>
      </c>
      <c r="AB4" t="s">
        <v>178</v>
      </c>
      <c r="AD4" s="11">
        <v>0</v>
      </c>
      <c r="AF4" t="s">
        <v>232</v>
      </c>
      <c r="AI4" s="1">
        <v>0</v>
      </c>
      <c r="AQ4" s="11">
        <v>0</v>
      </c>
      <c r="AR4" s="11">
        <v>26534</v>
      </c>
      <c r="AS4" s="11">
        <v>597750</v>
      </c>
      <c r="AU4" t="s">
        <v>225</v>
      </c>
      <c r="AV4" t="s">
        <v>195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6" x14ac:dyDescent="0.2">
      <c r="A6" s="1" t="s">
        <v>237</v>
      </c>
      <c r="B6" s="11">
        <v>3100</v>
      </c>
      <c r="C6" s="11">
        <v>190</v>
      </c>
      <c r="D6" t="s">
        <v>238</v>
      </c>
      <c r="E6" t="s">
        <v>239</v>
      </c>
      <c r="F6" t="s">
        <v>240</v>
      </c>
      <c r="G6" s="11">
        <v>589000</v>
      </c>
      <c r="H6" t="s">
        <v>195</v>
      </c>
      <c r="I6" s="1">
        <v>3100</v>
      </c>
      <c r="J6" t="s">
        <v>241</v>
      </c>
    </row>
    <row r="7" spans="1:106" x14ac:dyDescent="0.2">
      <c r="A7" s="1" t="s">
        <v>242</v>
      </c>
      <c r="B7" s="11">
        <v>100</v>
      </c>
      <c r="C7" s="11">
        <v>87.5</v>
      </c>
      <c r="D7" t="s">
        <v>243</v>
      </c>
      <c r="E7" t="s">
        <v>244</v>
      </c>
      <c r="F7" t="s">
        <v>240</v>
      </c>
      <c r="G7" s="11">
        <v>8750</v>
      </c>
      <c r="H7" t="s">
        <v>195</v>
      </c>
      <c r="I7" s="1">
        <v>100</v>
      </c>
      <c r="J7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2024-11-28T12:42:26Z</dcterms:modified>
</cp:coreProperties>
</file>