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D1025" i="2"/>
  <c r="C1025" i="2"/>
  <c r="B1025" i="2"/>
  <c r="A1025" i="2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D1012" i="2"/>
  <c r="C1012" i="2"/>
  <c r="B1012" i="2"/>
  <c r="A1012" i="2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D1001" i="2"/>
  <c r="C1001" i="2"/>
  <c r="B1001" i="2"/>
  <c r="A1001" i="2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D979" i="2"/>
  <c r="C979" i="2"/>
  <c r="B979" i="2"/>
  <c r="A979" i="2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D975" i="2"/>
  <c r="C975" i="2"/>
  <c r="B975" i="2"/>
  <c r="A975" i="2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D955" i="2"/>
  <c r="C955" i="2"/>
  <c r="B955" i="2"/>
  <c r="A955" i="2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D935" i="2"/>
  <c r="C935" i="2"/>
  <c r="B935" i="2"/>
  <c r="A935" i="2"/>
  <c r="H934" i="2"/>
  <c r="F934" i="2"/>
  <c r="E934" i="2"/>
  <c r="C934" i="2"/>
  <c r="B934" i="2"/>
  <c r="A934" i="2"/>
  <c r="D934" i="2" s="1"/>
  <c r="H933" i="2"/>
  <c r="F933" i="2"/>
  <c r="E933" i="2"/>
  <c r="D933" i="2"/>
  <c r="C933" i="2"/>
  <c r="B933" i="2"/>
  <c r="A933" i="2"/>
  <c r="H932" i="2"/>
  <c r="F932" i="2"/>
  <c r="E932" i="2"/>
  <c r="C932" i="2"/>
  <c r="B932" i="2"/>
  <c r="A932" i="2"/>
  <c r="D932" i="2" s="1"/>
  <c r="H931" i="2"/>
  <c r="F931" i="2"/>
  <c r="E931" i="2"/>
  <c r="D931" i="2"/>
  <c r="C931" i="2"/>
  <c r="B931" i="2"/>
  <c r="A931" i="2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D923" i="2"/>
  <c r="C923" i="2"/>
  <c r="B923" i="2"/>
  <c r="A923" i="2"/>
  <c r="H922" i="2"/>
  <c r="F922" i="2"/>
  <c r="E922" i="2"/>
  <c r="D922" i="2"/>
  <c r="C922" i="2"/>
  <c r="B922" i="2"/>
  <c r="A922" i="2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D915" i="2"/>
  <c r="C915" i="2"/>
  <c r="B915" i="2"/>
  <c r="A915" i="2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D911" i="2"/>
  <c r="C911" i="2"/>
  <c r="B911" i="2"/>
  <c r="A911" i="2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D902" i="2"/>
  <c r="C902" i="2"/>
  <c r="B902" i="2"/>
  <c r="A902" i="2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D899" i="2"/>
  <c r="C899" i="2"/>
  <c r="B899" i="2"/>
  <c r="A899" i="2"/>
  <c r="H898" i="2"/>
  <c r="F898" i="2"/>
  <c r="E898" i="2"/>
  <c r="C898" i="2"/>
  <c r="B898" i="2"/>
  <c r="A898" i="2"/>
  <c r="D898" i="2" s="1"/>
  <c r="H897" i="2"/>
  <c r="F897" i="2"/>
  <c r="E897" i="2"/>
  <c r="D897" i="2"/>
  <c r="C897" i="2"/>
  <c r="B897" i="2"/>
  <c r="A897" i="2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D891" i="2"/>
  <c r="C891" i="2"/>
  <c r="B891" i="2"/>
  <c r="A891" i="2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D883" i="2"/>
  <c r="C883" i="2"/>
  <c r="B883" i="2"/>
  <c r="A883" i="2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D878" i="2"/>
  <c r="C878" i="2"/>
  <c r="B878" i="2"/>
  <c r="A878" i="2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D875" i="2"/>
  <c r="C875" i="2"/>
  <c r="B875" i="2"/>
  <c r="A875" i="2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D871" i="2"/>
  <c r="C871" i="2"/>
  <c r="B871" i="2"/>
  <c r="A871" i="2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D863" i="2"/>
  <c r="C863" i="2"/>
  <c r="B863" i="2"/>
  <c r="A863" i="2"/>
  <c r="H862" i="2"/>
  <c r="F862" i="2"/>
  <c r="E862" i="2"/>
  <c r="D862" i="2"/>
  <c r="C862" i="2"/>
  <c r="B862" i="2"/>
  <c r="A862" i="2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D851" i="2"/>
  <c r="C851" i="2"/>
  <c r="B851" i="2"/>
  <c r="A851" i="2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D848" i="2"/>
  <c r="C848" i="2"/>
  <c r="B848" i="2"/>
  <c r="A848" i="2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D843" i="2"/>
  <c r="C843" i="2"/>
  <c r="B843" i="2"/>
  <c r="A843" i="2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D835" i="2"/>
  <c r="C835" i="2"/>
  <c r="B835" i="2"/>
  <c r="A835" i="2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D819" i="2"/>
  <c r="C819" i="2"/>
  <c r="B819" i="2"/>
  <c r="A819" i="2"/>
  <c r="H818" i="2"/>
  <c r="F818" i="2"/>
  <c r="E818" i="2"/>
  <c r="C818" i="2"/>
  <c r="B818" i="2"/>
  <c r="A818" i="2"/>
  <c r="D818" i="2" s="1"/>
  <c r="H817" i="2"/>
  <c r="F817" i="2"/>
  <c r="E817" i="2"/>
  <c r="D817" i="2"/>
  <c r="C817" i="2"/>
  <c r="B817" i="2"/>
  <c r="A817" i="2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D806" i="2"/>
  <c r="C806" i="2"/>
  <c r="B806" i="2"/>
  <c r="A806" i="2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D782" i="2"/>
  <c r="C782" i="2"/>
  <c r="B782" i="2"/>
  <c r="A782" i="2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D776" i="2"/>
  <c r="C776" i="2"/>
  <c r="B776" i="2"/>
  <c r="A776" i="2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D771" i="2"/>
  <c r="C771" i="2"/>
  <c r="B771" i="2"/>
  <c r="A771" i="2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D763" i="2"/>
  <c r="C763" i="2"/>
  <c r="B763" i="2"/>
  <c r="A763" i="2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D747" i="2"/>
  <c r="C747" i="2"/>
  <c r="B747" i="2"/>
  <c r="A747" i="2"/>
  <c r="H746" i="2"/>
  <c r="F746" i="2"/>
  <c r="E746" i="2"/>
  <c r="D746" i="2"/>
  <c r="C746" i="2"/>
  <c r="B746" i="2"/>
  <c r="A746" i="2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D734" i="2"/>
  <c r="C734" i="2"/>
  <c r="B734" i="2"/>
  <c r="A734" i="2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D730" i="2"/>
  <c r="C730" i="2"/>
  <c r="B730" i="2"/>
  <c r="A730" i="2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D718" i="2"/>
  <c r="C718" i="2"/>
  <c r="B718" i="2"/>
  <c r="A718" i="2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D706" i="2"/>
  <c r="C706" i="2"/>
  <c r="B706" i="2"/>
  <c r="A706" i="2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D699" i="2"/>
  <c r="C699" i="2"/>
  <c r="B699" i="2"/>
  <c r="A699" i="2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D686" i="2"/>
  <c r="C686" i="2"/>
  <c r="B686" i="2"/>
  <c r="A686" i="2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D675" i="2"/>
  <c r="C675" i="2"/>
  <c r="B675" i="2"/>
  <c r="A675" i="2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D662" i="2"/>
  <c r="C662" i="2"/>
  <c r="B662" i="2"/>
  <c r="A662" i="2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D658" i="2"/>
  <c r="C658" i="2"/>
  <c r="B658" i="2"/>
  <c r="A658" i="2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D634" i="2"/>
  <c r="C634" i="2"/>
  <c r="B634" i="2"/>
  <c r="A634" i="2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D627" i="2"/>
  <c r="C627" i="2"/>
  <c r="B627" i="2"/>
  <c r="A627" i="2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D608" i="2"/>
  <c r="C608" i="2"/>
  <c r="B608" i="2"/>
  <c r="A608" i="2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D591" i="2"/>
  <c r="C591" i="2"/>
  <c r="B591" i="2"/>
  <c r="A591" i="2"/>
  <c r="H590" i="2"/>
  <c r="F590" i="2"/>
  <c r="E590" i="2"/>
  <c r="C590" i="2"/>
  <c r="B590" i="2"/>
  <c r="A590" i="2"/>
  <c r="D590" i="2" s="1"/>
  <c r="H589" i="2"/>
  <c r="F589" i="2"/>
  <c r="E589" i="2"/>
  <c r="D589" i="2"/>
  <c r="C589" i="2"/>
  <c r="B589" i="2"/>
  <c r="A589" i="2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D577" i="2"/>
  <c r="C577" i="2"/>
  <c r="B577" i="2"/>
  <c r="A577" i="2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D574" i="2"/>
  <c r="C574" i="2"/>
  <c r="B574" i="2"/>
  <c r="A574" i="2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D565" i="2"/>
  <c r="C565" i="2"/>
  <c r="B565" i="2"/>
  <c r="A565" i="2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D555" i="2"/>
  <c r="C555" i="2"/>
  <c r="B555" i="2"/>
  <c r="A555" i="2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D550" i="2"/>
  <c r="C550" i="2"/>
  <c r="B550" i="2"/>
  <c r="A550" i="2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D531" i="2"/>
  <c r="C531" i="2"/>
  <c r="B531" i="2"/>
  <c r="A531" i="2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D518" i="2"/>
  <c r="C518" i="2"/>
  <c r="B518" i="2"/>
  <c r="A518" i="2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D490" i="2"/>
  <c r="C490" i="2"/>
  <c r="B490" i="2"/>
  <c r="A490" i="2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D483" i="2"/>
  <c r="C483" i="2"/>
  <c r="B483" i="2"/>
  <c r="A483" i="2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D476" i="2"/>
  <c r="C476" i="2"/>
  <c r="B476" i="2"/>
  <c r="A476" i="2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D471" i="2"/>
  <c r="C471" i="2"/>
  <c r="B471" i="2"/>
  <c r="A471" i="2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D464" i="2"/>
  <c r="C464" i="2"/>
  <c r="B464" i="2"/>
  <c r="A464" i="2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D458" i="2"/>
  <c r="C458" i="2"/>
  <c r="B458" i="2"/>
  <c r="A458" i="2"/>
  <c r="H457" i="2"/>
  <c r="F457" i="2"/>
  <c r="E457" i="2"/>
  <c r="D457" i="2"/>
  <c r="C457" i="2"/>
  <c r="B457" i="2"/>
  <c r="A457" i="2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D452" i="2"/>
  <c r="C452" i="2"/>
  <c r="B452" i="2"/>
  <c r="A452" i="2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D446" i="2"/>
  <c r="C446" i="2"/>
  <c r="B446" i="2"/>
  <c r="A446" i="2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D442" i="2"/>
  <c r="C442" i="2"/>
  <c r="B442" i="2"/>
  <c r="A442" i="2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D434" i="2"/>
  <c r="C434" i="2"/>
  <c r="B434" i="2"/>
  <c r="A434" i="2"/>
  <c r="H433" i="2"/>
  <c r="F433" i="2"/>
  <c r="E433" i="2"/>
  <c r="D433" i="2"/>
  <c r="C433" i="2"/>
  <c r="B433" i="2"/>
  <c r="A433" i="2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D428" i="2"/>
  <c r="C428" i="2"/>
  <c r="B428" i="2"/>
  <c r="A428" i="2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D418" i="2"/>
  <c r="C418" i="2"/>
  <c r="B418" i="2"/>
  <c r="A418" i="2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D411" i="2"/>
  <c r="C411" i="2"/>
  <c r="B411" i="2"/>
  <c r="A411" i="2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D404" i="2"/>
  <c r="C404" i="2"/>
  <c r="B404" i="2"/>
  <c r="A404" i="2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D392" i="2"/>
  <c r="C392" i="2"/>
  <c r="B392" i="2"/>
  <c r="A392" i="2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D387" i="2"/>
  <c r="C387" i="2"/>
  <c r="B387" i="2"/>
  <c r="A387" i="2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D382" i="2"/>
  <c r="C382" i="2"/>
  <c r="B382" i="2"/>
  <c r="A382" i="2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D379" i="2"/>
  <c r="C379" i="2"/>
  <c r="B379" i="2"/>
  <c r="A379" i="2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D373" i="2"/>
  <c r="C373" i="2"/>
  <c r="B373" i="2"/>
  <c r="A373" i="2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D362" i="2"/>
  <c r="C362" i="2"/>
  <c r="B362" i="2"/>
  <c r="A362" i="2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D349" i="2"/>
  <c r="C349" i="2"/>
  <c r="B349" i="2"/>
  <c r="A349" i="2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D339" i="2"/>
  <c r="C339" i="2"/>
  <c r="B339" i="2"/>
  <c r="A339" i="2"/>
  <c r="H338" i="2"/>
  <c r="F338" i="2"/>
  <c r="E338" i="2"/>
  <c r="C338" i="2"/>
  <c r="B338" i="2"/>
  <c r="A338" i="2"/>
  <c r="D338" i="2" s="1"/>
  <c r="H337" i="2"/>
  <c r="F337" i="2"/>
  <c r="E337" i="2"/>
  <c r="D337" i="2"/>
  <c r="C337" i="2"/>
  <c r="B337" i="2"/>
  <c r="A337" i="2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D326" i="2"/>
  <c r="C326" i="2"/>
  <c r="B326" i="2"/>
  <c r="A326" i="2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D323" i="2"/>
  <c r="C323" i="2"/>
  <c r="B323" i="2"/>
  <c r="A323" i="2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D313" i="2"/>
  <c r="C313" i="2"/>
  <c r="B313" i="2"/>
  <c r="A313" i="2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D303" i="2"/>
  <c r="C303" i="2"/>
  <c r="B303" i="2"/>
  <c r="A303" i="2"/>
  <c r="H302" i="2"/>
  <c r="F302" i="2"/>
  <c r="E302" i="2"/>
  <c r="C302" i="2"/>
  <c r="B302" i="2"/>
  <c r="A302" i="2"/>
  <c r="D302" i="2" s="1"/>
  <c r="H301" i="2"/>
  <c r="F301" i="2"/>
  <c r="E301" i="2"/>
  <c r="D301" i="2"/>
  <c r="C301" i="2"/>
  <c r="B301" i="2"/>
  <c r="A301" i="2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D295" i="2"/>
  <c r="C295" i="2"/>
  <c r="B295" i="2"/>
  <c r="A295" i="2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D291" i="2"/>
  <c r="C291" i="2"/>
  <c r="B291" i="2"/>
  <c r="A291" i="2"/>
  <c r="H290" i="2"/>
  <c r="F290" i="2"/>
  <c r="E290" i="2"/>
  <c r="C290" i="2"/>
  <c r="B290" i="2"/>
  <c r="A290" i="2"/>
  <c r="D290" i="2" s="1"/>
  <c r="H289" i="2"/>
  <c r="F289" i="2"/>
  <c r="E289" i="2"/>
  <c r="D289" i="2"/>
  <c r="C289" i="2"/>
  <c r="B289" i="2"/>
  <c r="A289" i="2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D279" i="2"/>
  <c r="C279" i="2"/>
  <c r="B279" i="2"/>
  <c r="A279" i="2"/>
  <c r="H278" i="2"/>
  <c r="F278" i="2"/>
  <c r="E278" i="2"/>
  <c r="D278" i="2"/>
  <c r="C278" i="2"/>
  <c r="B278" i="2"/>
  <c r="A278" i="2"/>
  <c r="H277" i="2"/>
  <c r="F277" i="2"/>
  <c r="E277" i="2"/>
  <c r="D277" i="2"/>
  <c r="C277" i="2"/>
  <c r="B277" i="2"/>
  <c r="A277" i="2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D267" i="2"/>
  <c r="C267" i="2"/>
  <c r="B267" i="2"/>
  <c r="A267" i="2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D254" i="2"/>
  <c r="C254" i="2"/>
  <c r="B254" i="2"/>
  <c r="A254" i="2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D251" i="2"/>
  <c r="C251" i="2"/>
  <c r="B251" i="2"/>
  <c r="A251" i="2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D241" i="2"/>
  <c r="C241" i="2"/>
  <c r="B241" i="2"/>
  <c r="A241" i="2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D229" i="2"/>
  <c r="C229" i="2"/>
  <c r="B229" i="2"/>
  <c r="A229" i="2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D216" i="2"/>
  <c r="C216" i="2"/>
  <c r="B216" i="2"/>
  <c r="A216" i="2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D195" i="2"/>
  <c r="C195" i="2"/>
  <c r="B195" i="2"/>
  <c r="A195" i="2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D182" i="2"/>
  <c r="C182" i="2"/>
  <c r="B182" i="2"/>
  <c r="A182" i="2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D169" i="2"/>
  <c r="C169" i="2"/>
  <c r="B169" i="2"/>
  <c r="A169" i="2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D159" i="2"/>
  <c r="C159" i="2"/>
  <c r="B159" i="2"/>
  <c r="A159" i="2"/>
  <c r="H158" i="2"/>
  <c r="F158" i="2"/>
  <c r="E158" i="2"/>
  <c r="C158" i="2"/>
  <c r="B158" i="2"/>
  <c r="A158" i="2"/>
  <c r="D158" i="2" s="1"/>
  <c r="H157" i="2"/>
  <c r="F157" i="2"/>
  <c r="E157" i="2"/>
  <c r="D157" i="2"/>
  <c r="C157" i="2"/>
  <c r="B157" i="2"/>
  <c r="A157" i="2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D147" i="2"/>
  <c r="C147" i="2"/>
  <c r="B147" i="2"/>
  <c r="A147" i="2"/>
  <c r="H146" i="2"/>
  <c r="F146" i="2"/>
  <c r="E146" i="2"/>
  <c r="C146" i="2"/>
  <c r="B146" i="2"/>
  <c r="A146" i="2"/>
  <c r="D146" i="2" s="1"/>
  <c r="H145" i="2"/>
  <c r="F145" i="2"/>
  <c r="E145" i="2"/>
  <c r="D145" i="2"/>
  <c r="C145" i="2"/>
  <c r="B145" i="2"/>
  <c r="A145" i="2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D135" i="2"/>
  <c r="C135" i="2"/>
  <c r="B135" i="2"/>
  <c r="A135" i="2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D129" i="2"/>
  <c r="C129" i="2"/>
  <c r="B129" i="2"/>
  <c r="A129" i="2"/>
  <c r="H128" i="2"/>
  <c r="F128" i="2"/>
  <c r="E128" i="2"/>
  <c r="C128" i="2"/>
  <c r="B128" i="2"/>
  <c r="A128" i="2"/>
  <c r="D128" i="2" s="1"/>
  <c r="H127" i="2"/>
  <c r="F127" i="2"/>
  <c r="E127" i="2"/>
  <c r="D127" i="2"/>
  <c r="C127" i="2"/>
  <c r="B127" i="2"/>
  <c r="A127" i="2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D120" i="2"/>
  <c r="C120" i="2"/>
  <c r="B120" i="2"/>
  <c r="A120" i="2"/>
  <c r="H119" i="2"/>
  <c r="F119" i="2"/>
  <c r="E119" i="2"/>
  <c r="C119" i="2"/>
  <c r="B119" i="2"/>
  <c r="A119" i="2"/>
  <c r="D119" i="2" s="1"/>
  <c r="H118" i="2"/>
  <c r="F118" i="2"/>
  <c r="E118" i="2"/>
  <c r="D118" i="2"/>
  <c r="C118" i="2"/>
  <c r="B118" i="2"/>
  <c r="A118" i="2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D98" i="2"/>
  <c r="C98" i="2"/>
  <c r="B98" i="2"/>
  <c r="A98" i="2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D86" i="2"/>
  <c r="C86" i="2"/>
  <c r="B86" i="2"/>
  <c r="A86" i="2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D82" i="2"/>
  <c r="C82" i="2"/>
  <c r="B82" i="2"/>
  <c r="A82" i="2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D75" i="2"/>
  <c r="C75" i="2"/>
  <c r="B75" i="2"/>
  <c r="A75" i="2"/>
  <c r="H74" i="2"/>
  <c r="F74" i="2"/>
  <c r="E74" i="2"/>
  <c r="D74" i="2"/>
  <c r="C74" i="2"/>
  <c r="B74" i="2"/>
  <c r="A74" i="2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D63" i="2"/>
  <c r="C63" i="2"/>
  <c r="B63" i="2"/>
  <c r="A63" i="2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D50" i="2"/>
  <c r="C50" i="2"/>
  <c r="B50" i="2"/>
  <c r="A50" i="2"/>
  <c r="H49" i="2"/>
  <c r="F49" i="2"/>
  <c r="E49" i="2"/>
  <c r="D49" i="2"/>
  <c r="C49" i="2"/>
  <c r="B49" i="2"/>
  <c r="A49" i="2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D39" i="2"/>
  <c r="C39" i="2"/>
  <c r="B39" i="2"/>
  <c r="A39" i="2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D32" i="2"/>
  <c r="C32" i="2"/>
  <c r="B32" i="2"/>
  <c r="A32" i="2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D27" i="2"/>
  <c r="C27" i="2"/>
  <c r="B27" i="2"/>
  <c r="A27" i="2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<sst xmlns="http://schemas.openxmlformats.org/spreadsheetml/2006/main" count="290" uniqueCount="246">
  <si>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</si>
  <si>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</si>
  <si>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</si>
  <si>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</si>
  <si>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</si>
  <si>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</si>
  <si>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</si>
  <si>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</si>
  <si>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</si>
  <si>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</si>
  <si>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</si>
  <si>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</si>
  <si>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</si>
  <si>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</si>
  <si>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</si>
  <si>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</si>
  <si>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</si>
  <si>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</si>
  <si>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</si>
  <si>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</si>
  <si>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</si>
  <si>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</si>
  <si>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</si>
  <si>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</si>
  <si>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</si>
  <si>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</si>
  <si>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</si>
  <si>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</si>
  <si>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</si>
  <si>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</si>
  <si>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</si>
  <si>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</si>
  <si>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</si>
  <si>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</si>
  <si>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</si>
  <si>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</si>
  <si>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</si>
  <si>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</si>
  <si>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</si>
  <si>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</si>
  <si>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</si>
  <si>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</si>
  <si>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</si>
  <si>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</si>
  <si>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</si>
  <si>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</si>
  <si>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</si>
  <si>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</si>
  <si>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</si>
  <si>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</si>
  <si>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</si>
  <si>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</si>
  <si>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</si>
  <si>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</si>
  <si>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</si>
  <si>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</si>
  <si>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</si>
  <si>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</si>
  <si>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</si>
  <si>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</si>
  <si>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</si>
  <si>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</si>
  <si>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</si>
  <si>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</si>
  <si>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</si>
  <si>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</si>
  <si>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</si>
  <si>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</si>
  <si>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</si>
  <si>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</si>
  <si>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</si>
  <si>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</si>
  <si>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</si>
  <si>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</si>
  <si>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</si>
  <si>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</si>
  <si>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</si>
  <si>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</si>
  <si>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</si>
  <si>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</si>
  <si>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</si>
  <si>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</si>
  <si>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</si>
  <si>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</si>
  <si>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</si>
  <si>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</si>
  <si>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</si>
  <si>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</si>
  <si>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</si>
  <si>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</si>
  <si>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</si>
  <si>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</si>
  <si>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</si>
  <si>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</si>
  <si>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</si>
  <si>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</si>
  <si>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</si>
  <si>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</si>
  <si>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</si>
  <si>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</si>
  <si>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</si>
  <si>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</si>
  <si>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</si>
  <si>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</si>
  <si>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</si>
  <si>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</si>
  <si>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</si>
  <si>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</si>
  <si>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</si>
  <si>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</si>
  <si>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</si>
  <si>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</si>
  <si>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</si>
  <si>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</si>
  <si>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</si>
  <si>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</si>
  <si>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</si>
  <si>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</si>
  <si>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</si>
  <si>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</si>
  <si>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</si>
  <si>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</si>
  <si>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</si>
  <si>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</si>
  <si>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</si>
  <si>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</si>
  <si>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</si>
  <si>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</si>
  <si>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</si>
  <si>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</si>
  <si>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</si>
  <si>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</si>
  <si>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</si>
  <si>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</si>
  <si>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</si>
  <si>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</si>
  <si>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</si>
  <si>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</si>
  <si>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</si>
  <si>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</si>
  <si>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</si>
  <si>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</si>
  <si>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</si>
  <si>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</si>
  <si>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</si>
  <si>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</si>
  <si>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</si>
  <si>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</si>
  <si>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</si>
  <si>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</si>
  <si>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</si>
  <si>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</si>
  <si>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</si>
  <si>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</si>
  <si>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</si>
  <si>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</si>
  <si>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</si>
  <si>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</si>
  <si>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</si>
  <si>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</si>
  <si>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</si>
  <si>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</si>
  <si>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</si>
  <si>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</si>
  <si>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</si>
  <si>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</si>
  <si>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</si>
  <si>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</si>
  <si>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</si>
  <si>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</si>
  <si>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</si>
  <si>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</si>
  <si>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</si>
  <si>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</si>
  <si>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</si>
  <si>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05/11/2024</t>
  </si>
  <si>
    <t>PD24001769</t>
  </si>
  <si>
    <t>הנדסה-מטה</t>
  </si>
  <si>
    <t>הסבת מיכל 5 לתזקיקים אשקלון</t>
  </si>
  <si>
    <t>בטיפול רכש</t>
  </si>
  <si>
    <t>eden_s</t>
  </si>
  <si>
    <t>Y</t>
  </si>
  <si>
    <t>103</t>
  </si>
  <si>
    <t>אשקלון</t>
  </si>
  <si>
    <t>PRJ</t>
  </si>
  <si>
    <t>0</t>
  </si>
  <si>
    <t>or_cohen</t>
  </si>
  <si>
    <t>400</t>
  </si>
  <si>
    <t>חוזה עבודות</t>
  </si>
  <si>
    <t>00</t>
  </si>
  <si>
    <t>מאשרי דרישות מרוכזות - כללי</t>
  </si>
  <si>
    <t>X</t>
  </si>
  <si>
    <t>597,750.00</t>
  </si>
  <si>
    <t>101,617.50</t>
  </si>
  <si>
    <t>699,367.50</t>
  </si>
  <si>
    <t>ILS</t>
  </si>
  <si>
    <t>002</t>
  </si>
  <si>
    <t>28/11/24 14:07</t>
  </si>
  <si>
    <t>מכרז פומבי</t>
  </si>
  <si>
    <t>אושר בוועדת מכרזים</t>
  </si>
  <si>
    <t>ilan_m</t>
  </si>
  <si>
    <t>12</t>
  </si>
  <si>
    <t>הנדסה</t>
  </si>
  <si>
    <t>3,008</t>
  </si>
  <si>
    <t>אילן מינץ</t>
  </si>
  <si>
    <t>1</t>
  </si>
  <si>
    <t>0.00</t>
  </si>
  <si>
    <t>עבודות</t>
  </si>
  <si>
    <t>W2400116</t>
  </si>
  <si>
    <t>עבודות לצביעת רצפת מיכל דלק עילי</t>
  </si>
  <si>
    <t>אור כהן</t>
  </si>
  <si>
    <t>מחסן פרוייקטים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</si>
  <si>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</si>
  <si>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</si>
  <si>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</si>
  <si>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</si>
  <si>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</si>
  <si>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</si>
  <si>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</si>
  <si>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</si>
  <si>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</si>
  <si>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</si>
  <si>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</si>
  <si>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597,750</t>
  </si>
  <si>
    <t>1.00</t>
  </si>
  <si>
    <t>יח</t>
  </si>
  <si>
    <t>240018</t>
  </si>
  <si>
    <t>210</t>
  </si>
  <si>
    <t>752</t>
  </si>
  <si>
    <t>103.240018.12.210-752</t>
  </si>
  <si>
    <t>רכוש קבוע</t>
  </si>
  <si>
    <t>הסבת מיכל 5 באשקלון לתזקיקים</t>
  </si>
  <si>
    <t>1002</t>
  </si>
  <si>
    <t>הזמנה אחרונה</t>
  </si>
  <si>
    <t>WTO010</t>
  </si>
  <si>
    <t>כתב כמויות עבודות הנדסה</t>
  </si>
  <si>
    <t>כתב כמויות עבודות</t>
  </si>
  <si>
    <t>WE230116</t>
  </si>
  <si>
    <t>ניקוי וצביעת רצפת מיכל</t>
  </si>
  <si>
    <t>ניקוי וצביעת רצפת מיכל  לפי מפרט תשא</t>
  </si>
  <si>
    <t>מ2</t>
  </si>
  <si>
    <t>6.4.2.116</t>
  </si>
  <si>
    <t>WE240009</t>
  </si>
  <si>
    <t>תיקוני צבע כללים , למבנה פלדה, צנרת , מיכלים.</t>
  </si>
  <si>
    <t>תיקוני צבע כללים , למבנה פלדה, צנרת , מיכלים , זר חיצוני למיכל וכד'</t>
  </si>
  <si>
    <t>6.4.2.148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</si>
</sst>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לצביעת רצפת מיכל דלק עילי</v>
      </c>
      <c r="B2" s="5"/>
      <c r="C2" s="5" t="str">
        <f>IF(DataSheet!B2&lt;&gt;0,DataSheet!B2,"")</f>
        <v>PD24001769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WE230116</v>
      </c>
      <c r="B5" s="4" t="str">
        <f>IF(DataSheet!D6&lt;&gt;0,DataSheet!D6,"")</f>
        <v>ניקוי וצביעת רצפת מיכל</v>
      </c>
      <c r="C5" s="4" t="str">
        <f>IF(DataSheet!E6&lt;&gt;0,DataSheet!E6,"")</f>
        <v>ניקוי וצביעת רצפת מיכל  לפי מפרט תשא</v>
      </c>
      <c r="D5" s="5" t="str">
        <f>IF(A5="","",IF(DataSheet!J6=0,"פריט ללא הבהרה",DataSheet!J6))</f>
        <v>6.4.2.116</v>
      </c>
      <c r="E5">
        <f>IF(DataSheet!B6&lt;&gt;0,DataSheet!B6,"")</f>
        <v>3100</v>
      </c>
      <c r="F5" t="str">
        <f>IF(DataSheet!F6&lt;&gt;0,DataSheet!F6,"")</f>
        <v>מ2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WE240009</v>
      </c>
      <c r="B6" s="4" t="str">
        <f>IF(DataSheet!D7&lt;&gt;0,DataSheet!D7,"")</f>
        <v>תיקוני צבע כללים , למבנה פלדה, צנרת , מיכלים.</v>
      </c>
      <c r="C6" s="4" t="str">
        <f>IF(DataSheet!E7&lt;&gt;0,DataSheet!E7,"")</f>
        <v>תיקוני צבע כללים , למבנה פלדה, צנרת , מיכלים , זר חיצוני למיכל וכד'</v>
      </c>
      <c r="D6" s="5" t="str">
        <f>IF(A6="","",IF(DataSheet!J7=0,"פריט ללא הבהרה",DataSheet!J7))</f>
        <v>6.4.2.148</v>
      </c>
      <c r="E6">
        <f>IF(DataSheet!B7&lt;&gt;0,DataSheet!B7,"")</f>
        <v>100</v>
      </c>
      <c r="F6" t="str">
        <f>IF(DataSheet!F7&lt;&gt;0,DataSheet!F7,"")</f>
        <v>מ2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/>
      </c>
      <c r="B7" s="4" t="str">
        <f>IF(DataSheet!D8&lt;&gt;0,DataSheet!D8,"")</f>
        <v/>
      </c>
      <c r="C7" s="4" t="str">
        <f>IF(DataSheet!E8&lt;&gt;0,DataSheet!E8,"")</f>
        <v/>
      </c>
      <c r="D7" s="5" t="str">
        <f>IF(A7="","",IF(DataSheet!J8=0,"פריט ללא הבהרה",DataSheet!J8))</f>
        <v/>
      </c>
      <c r="E7" t="str">
        <f>IF(DataSheet!B8&lt;&gt;0,DataSheet!B8,"")</f>
        <v/>
      </c>
      <c r="F7" t="str">
        <f>IF(DataSheet!F8&lt;&gt;0,DataSheet!F8,"")</f>
        <v/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7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C2" s="11">
        <v>38</v>
      </c>
      <c r="D2" t="s">
        <v>177</v>
      </c>
      <c r="G2" s="11">
        <v>240018</v>
      </c>
      <c r="H2" t="s">
        <v>178</v>
      </c>
      <c r="I2" t="s">
        <v>179</v>
      </c>
      <c r="J2" t="s">
        <v>180</v>
      </c>
      <c r="M2" t="s">
        <v>181</v>
      </c>
      <c r="N2" t="s">
        <v>182</v>
      </c>
      <c r="O2" t="s">
        <v>183</v>
      </c>
      <c r="Q2" t="s">
        <v>184</v>
      </c>
      <c r="R2" t="s">
        <v>185</v>
      </c>
      <c r="T2" t="s">
        <v>186</v>
      </c>
      <c r="U2" t="s">
        <v>187</v>
      </c>
      <c r="V2" t="s">
        <v>188</v>
      </c>
      <c r="Y2" t="s">
        <v>189</v>
      </c>
      <c r="Z2" t="s">
        <v>190</v>
      </c>
      <c r="AB2" t="s">
        <v>191</v>
      </c>
      <c r="AC2" t="s">
        <v>192</v>
      </c>
      <c r="AD2" s="11">
        <v>597750</v>
      </c>
      <c r="AE2" t="s">
        <v>193</v>
      </c>
      <c r="AF2" t="s">
        <v>194</v>
      </c>
      <c r="AG2" t="s">
        <v>195</v>
      </c>
      <c r="AH2" t="s">
        <v>196</v>
      </c>
      <c r="AL2" t="s">
        <v>180</v>
      </c>
      <c r="AM2" t="s">
        <v>197</v>
      </c>
      <c r="AN2" t="s">
        <v>186</v>
      </c>
      <c r="AQ2" s="11">
        <v>2</v>
      </c>
      <c r="AR2" t="s">
        <v>198</v>
      </c>
      <c r="AS2" s="11">
        <v>3</v>
      </c>
      <c r="AT2" t="s">
        <v>199</v>
      </c>
      <c r="BD2" t="s">
        <v>200</v>
      </c>
      <c r="BE2" t="s">
        <v>201</v>
      </c>
      <c r="BG2" t="s">
        <v>202</v>
      </c>
      <c r="BI2" t="s">
        <v>203</v>
      </c>
      <c r="BK2" t="s">
        <v>204</v>
      </c>
      <c r="BL2" t="s">
        <v>185</v>
      </c>
      <c r="BN2" t="s">
        <v>205</v>
      </c>
      <c r="BO2" t="s">
        <v>202</v>
      </c>
      <c r="BS2" t="s">
        <v>200</v>
      </c>
      <c r="BV2" t="s">
        <v>206</v>
      </c>
      <c r="CA2" s="11">
        <v>3</v>
      </c>
      <c r="CB2" t="s">
        <v>207</v>
      </c>
      <c r="CD2" t="s">
        <v>208</v>
      </c>
      <c r="CG2" s="11">
        <v>2</v>
      </c>
      <c r="CH2" t="s">
        <v>209</v>
      </c>
      <c r="CJ2" t="s">
        <v>181</v>
      </c>
      <c r="CM2" t="s">
        <v>181</v>
      </c>
      <c r="CN2" s="11">
        <v>1195500</v>
      </c>
      <c r="CO2" s="11">
        <v>597750</v>
      </c>
      <c r="CP2" s="11">
        <v>1793250</v>
      </c>
      <c r="CQ2" t="s">
        <v>181</v>
      </c>
      <c r="CV2" t="s">
        <v>210</v>
      </c>
      <c r="CX2" t="s">
        <v>204</v>
      </c>
      <c r="CZ2" t="s">
        <v>211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212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213</v>
      </c>
      <c r="BT3" t="s">
        <v>214</v>
      </c>
      <c r="BU3" t="s">
        <v>215</v>
      </c>
      <c r="BV3" t="s">
        <v>216</v>
      </c>
      <c r="BW3" t="s">
        <v>217</v>
      </c>
      <c r="BX3" t="s">
        <v>218</v>
      </c>
      <c r="BY3" t="s">
        <v>219</v>
      </c>
      <c r="BZ3" t="s">
        <v>220</v>
      </c>
      <c r="CA3" t="s">
        <v>221</v>
      </c>
    </row>
    <row r="4" spans="1:106" x14ac:dyDescent="0.2">
      <c r="A4" s="1" t="s">
        <v>222</v>
      </c>
      <c r="C4" t="s">
        <v>209</v>
      </c>
      <c r="D4" t="s">
        <v>223</v>
      </c>
      <c r="E4" t="s">
        <v>185</v>
      </c>
      <c r="F4" t="s">
        <v>224</v>
      </c>
      <c r="G4" t="s">
        <v>225</v>
      </c>
      <c r="H4" t="s">
        <v>184</v>
      </c>
      <c r="I4" s="1" t="s">
        <v>211</v>
      </c>
      <c r="J4" t="s">
        <v>192</v>
      </c>
      <c r="K4" t="s">
        <v>195</v>
      </c>
      <c r="M4" t="s">
        <v>182</v>
      </c>
      <c r="N4" t="s">
        <v>226</v>
      </c>
      <c r="O4" t="s">
        <v>201</v>
      </c>
      <c r="P4" t="s">
        <v>227</v>
      </c>
      <c r="Q4" t="s">
        <v>228</v>
      </c>
      <c r="R4" t="s">
        <v>229</v>
      </c>
      <c r="V4" t="s">
        <v>183</v>
      </c>
      <c r="W4" t="s">
        <v>178</v>
      </c>
      <c r="X4" t="s">
        <v>202</v>
      </c>
      <c r="Y4" t="s">
        <v>230</v>
      </c>
      <c r="Z4" t="s">
        <v>231</v>
      </c>
      <c r="AA4" t="s">
        <v>226</v>
      </c>
      <c r="AB4" t="s">
        <v>178</v>
      </c>
      <c r="AD4" s="11">
        <v>0</v>
      </c>
      <c r="AF4" t="s">
        <v>232</v>
      </c>
      <c r="AI4" s="1">
        <v>0</v>
      </c>
      <c r="AQ4" s="11">
        <v>0</v>
      </c>
      <c r="AR4" s="11">
        <v>26534</v>
      </c>
      <c r="AS4" s="11">
        <v>597750</v>
      </c>
      <c r="AU4" t="s">
        <v>225</v>
      </c>
      <c r="AV4" t="s">
        <v>195</v>
      </c>
      <c r="AW4" t="s">
        <v>181</v>
      </c>
      <c r="AX4" t="s">
        <v>233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234</v>
      </c>
      <c r="BY4" t="s">
        <v>235</v>
      </c>
      <c r="BZ4" t="s">
        <v>236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s="1" t="s">
        <v>152</v>
      </c>
      <c r="J5" t="s">
        <v>155</v>
      </c>
    </row>
    <row r="6" spans="1:106" x14ac:dyDescent="0.2">
      <c r="A6" s="1" t="s">
        <v>237</v>
      </c>
      <c r="B6" s="11">
        <v>3100</v>
      </c>
      <c r="C6" s="11">
        <v>190</v>
      </c>
      <c r="D6" t="s">
        <v>238</v>
      </c>
      <c r="E6" t="s">
        <v>239</v>
      </c>
      <c r="F6" t="s">
        <v>240</v>
      </c>
      <c r="G6" s="11">
        <v>589000</v>
      </c>
      <c r="H6" t="s">
        <v>195</v>
      </c>
      <c r="I6" s="1">
        <v>3100</v>
      </c>
      <c r="J6" t="s">
        <v>241</v>
      </c>
    </row>
    <row r="7" spans="1:106" x14ac:dyDescent="0.2">
      <c r="A7" s="1" t="s">
        <v>242</v>
      </c>
      <c r="B7" s="11">
        <v>100</v>
      </c>
      <c r="C7" s="11">
        <v>87.5</v>
      </c>
      <c r="D7" t="s">
        <v>243</v>
      </c>
      <c r="E7" t="s">
        <v>244</v>
      </c>
      <c r="F7" t="s">
        <v>240</v>
      </c>
      <c r="G7" s="11">
        <v>8750</v>
      </c>
      <c r="H7" t="s">
        <v>195</v>
      </c>
      <c r="I7" s="1">
        <v>100</v>
      </c>
      <c r="J7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2024-11-28T12:42:26Z</dcterms:modified>
</cp:coreProperties>
</file>